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erkshirerta-my.sharepoint.com/personal/benjamin_hansen_berkshirerta_gov/Documents/Desktop/"/>
    </mc:Choice>
  </mc:AlternateContent>
  <xr:revisionPtr revIDLastSave="0" documentId="8_{A6F333A6-6289-4E1A-8F6C-EE9DC844A206}" xr6:coauthVersionLast="47" xr6:coauthVersionMax="47" xr10:uidLastSave="{00000000-0000-0000-0000-000000000000}"/>
  <bookViews>
    <workbookView xWindow="-28920" yWindow="-120" windowWidth="29040" windowHeight="15720" xr2:uid="{CA2227D9-C0EE-45EE-ACBF-3BE3EC93FD40}"/>
  </bookViews>
  <sheets>
    <sheet name="Route Performance Summa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2" i="1" l="1"/>
  <c r="D62" i="1"/>
  <c r="C62" i="1"/>
  <c r="B62" i="1"/>
  <c r="A62" i="1"/>
  <c r="E61" i="1"/>
  <c r="D61" i="1"/>
  <c r="C61" i="1"/>
  <c r="B61" i="1"/>
  <c r="A61" i="1"/>
  <c r="E60" i="1"/>
  <c r="D60" i="1"/>
  <c r="C60" i="1"/>
  <c r="B60" i="1"/>
  <c r="A60" i="1"/>
  <c r="E59" i="1"/>
  <c r="D59" i="1"/>
  <c r="C59" i="1"/>
  <c r="B59" i="1"/>
  <c r="A59" i="1"/>
  <c r="E58" i="1"/>
  <c r="D58" i="1"/>
  <c r="C58" i="1"/>
  <c r="B58" i="1"/>
  <c r="A58" i="1"/>
  <c r="E57" i="1"/>
  <c r="D57" i="1"/>
  <c r="C57" i="1"/>
  <c r="B57" i="1"/>
  <c r="A57" i="1"/>
  <c r="E56" i="1"/>
  <c r="D56" i="1"/>
  <c r="C56" i="1"/>
  <c r="B56" i="1"/>
  <c r="A56" i="1"/>
  <c r="E55" i="1"/>
  <c r="D55" i="1"/>
  <c r="C55" i="1"/>
  <c r="B55" i="1"/>
  <c r="A55" i="1"/>
  <c r="E54" i="1"/>
  <c r="D54" i="1"/>
  <c r="C54" i="1"/>
  <c r="B54" i="1"/>
  <c r="A54" i="1"/>
  <c r="E53" i="1"/>
  <c r="D53" i="1"/>
  <c r="C53" i="1"/>
  <c r="B53" i="1"/>
  <c r="A53" i="1"/>
  <c r="E52" i="1"/>
  <c r="D52" i="1"/>
  <c r="C52" i="1"/>
  <c r="B52" i="1"/>
  <c r="A52" i="1"/>
  <c r="E51" i="1"/>
  <c r="D51" i="1"/>
  <c r="C51" i="1"/>
  <c r="B51" i="1"/>
  <c r="A51" i="1"/>
  <c r="E50" i="1"/>
  <c r="D50" i="1"/>
  <c r="C50" i="1"/>
  <c r="B50" i="1"/>
  <c r="A50" i="1"/>
</calcChain>
</file>

<file path=xl/sharedStrings.xml><?xml version="1.0" encoding="utf-8"?>
<sst xmlns="http://schemas.openxmlformats.org/spreadsheetml/2006/main" count="28" uniqueCount="25">
  <si>
    <t>Berkshire Regional Transit Authority</t>
  </si>
  <si>
    <t>Year-to-Date Performance Report  |  FY27 (July 2026)</t>
  </si>
  <si>
    <t>Route Performance Summary (FY27 YTD - July 2026)</t>
  </si>
  <si>
    <t>Route</t>
  </si>
  <si>
    <t>Ridership</t>
  </si>
  <si>
    <t>Scheduled Trips</t>
  </si>
  <si>
    <t>Cancellations</t>
  </si>
  <si>
    <t>Cancellation Rate</t>
  </si>
  <si>
    <t>Route 921</t>
  </si>
  <si>
    <t>Route 1</t>
  </si>
  <si>
    <t>Route 2</t>
  </si>
  <si>
    <t>Route 3</t>
  </si>
  <si>
    <t>Route 14</t>
  </si>
  <si>
    <t>Route 34</t>
  </si>
  <si>
    <t>Route 11</t>
  </si>
  <si>
    <t>Route 15</t>
  </si>
  <si>
    <t>Route 4</t>
  </si>
  <si>
    <t>Route 21</t>
  </si>
  <si>
    <t>Route 5</t>
  </si>
  <si>
    <t>Route 12</t>
  </si>
  <si>
    <t>Unassigned/Other</t>
  </si>
  <si>
    <t>TOTAL</t>
  </si>
  <si>
    <t>Berkshire Regional Transit Authority  •  Year-to-Date Performance Report  •  FY27</t>
  </si>
  <si>
    <t>Trips</t>
  </si>
  <si>
    <t>Cancel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</si>
</sst>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name val="Carlito"/>
    </font>
    <font>
      <b/>
      <sz val="18"/>
      <color rgb="FF1F4E79"/>
      <name val="Carlito"/>
    </font>
    <font>
      <sz val="14"/>
      <color rgb="FF2E75B6"/>
      <name val="Carlito"/>
    </font>
    <font>
      <b/>
      <sz val="14"/>
      <color rgb="FF333333"/>
      <name val="Carlito"/>
    </font>
    <font>
      <b/>
      <sz val="14"/>
      <name val="Carlito"/>
    </font>
    <font>
      <b/>
      <sz val="11"/>
      <color rgb="FFFFFFFF"/>
      <name val="Carlito"/>
    </font>
    <font>
      <b/>
      <i/>
      <sz val="10"/>
      <color rgb="FFFFFFFF"/>
      <name val="Carlito"/>
    </font>
    <font>
      <b/>
      <sz val="11"/>
      <color rgb="FFFF0000"/>
      <name val="Carlito"/>
    </font>
    <font>
      <b/>
      <sz val="11"/>
      <color rgb="FF333333"/>
      <name val="Carlito"/>
    </font>
    <font>
      <b/>
      <sz val="11"/>
      <name val="Carlito"/>
    </font>
    <font>
      <i/>
      <sz val="10"/>
      <color rgb="FF80808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4F6B2A"/>
      </patternFill>
    </fill>
    <fill>
      <patternFill patternType="solid">
        <fgColor rgb="FFD6DCE5"/>
      </patternFill>
    </fill>
    <fill>
      <patternFill patternType="solid">
        <fgColor rgb="FF4472C4"/>
      </patternFill>
    </fill>
    <fill>
      <patternFill patternType="solid">
        <fgColor rgb="FF2E75B6"/>
      </patternFill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3" borderId="0" xfId="0" applyFill="1"/>
    <xf numFmtId="0" fontId="3" fillId="4" borderId="0" xfId="0" applyFont="1" applyFill="1" applyAlignment="1">
      <alignment horizontal="center"/>
    </xf>
    <xf numFmtId="0" fontId="4" fillId="4" borderId="0" xfId="0" applyFont="1" applyFill="1"/>
    <xf numFmtId="0" fontId="5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0" fontId="7" fillId="0" borderId="0" xfId="0" applyNumberFormat="1" applyFont="1" applyAlignment="1">
      <alignment vertical="center"/>
    </xf>
    <xf numFmtId="0" fontId="8" fillId="7" borderId="1" xfId="0" applyFont="1" applyFill="1" applyBorder="1" applyAlignment="1">
      <alignment vertical="center"/>
    </xf>
    <xf numFmtId="3" fontId="8" fillId="7" borderId="2" xfId="0" applyNumberFormat="1" applyFont="1" applyFill="1" applyBorder="1" applyAlignment="1">
      <alignment vertical="center"/>
    </xf>
    <xf numFmtId="3" fontId="9" fillId="7" borderId="2" xfId="0" applyNumberFormat="1" applyFont="1" applyFill="1" applyBorder="1" applyAlignment="1">
      <alignment vertical="center"/>
    </xf>
    <xf numFmtId="164" fontId="8" fillId="7" borderId="2" xfId="0" applyNumberFormat="1" applyFont="1" applyFill="1" applyBorder="1" applyAlignment="1">
      <alignment vertical="center"/>
    </xf>
    <xf numFmtId="10" fontId="8" fillId="7" borderId="3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9" fillId="0" borderId="0" xfId="0" applyFont="1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 sz="1100" b="1">
                <a:solidFill>
                  <a:srgbClr val="1F4E79"/>
                </a:solidFill>
                <a:latin typeface="+mn-lt"/>
                <a:ea typeface="+mn-lt"/>
                <a:cs typeface="+mn-lt"/>
              </a:rPr>
              <a:t>Route Performance: Ridership vs Scheduled Trips (FY26)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5380200480259121"/>
          <c:y val="3.9285714285714285E-2"/>
          <c:w val="0.80931409504662977"/>
          <c:h val="0.79616647919010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'Route Performance Summary'!$B$49</c:f>
              <c:strCache>
                <c:ptCount val="1"/>
                <c:pt idx="0">
                  <c:v>Ridership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invertIfNegative val="1"/>
          <c:cat>
            <c:strRef>
              <c:f>'Route Performance Summary'!$A$50:$A$62</c:f>
              <c:strCache>
                <c:ptCount val="13"/>
                <c:pt idx="0">
                  <c:v>Route 921</c:v>
                </c:pt>
                <c:pt idx="1">
                  <c:v>Route 1</c:v>
                </c:pt>
                <c:pt idx="2">
                  <c:v>Route 2</c:v>
                </c:pt>
                <c:pt idx="3">
                  <c:v>Route 3</c:v>
                </c:pt>
                <c:pt idx="4">
                  <c:v>Route 14</c:v>
                </c:pt>
                <c:pt idx="5">
                  <c:v>Route 34</c:v>
                </c:pt>
                <c:pt idx="6">
                  <c:v>Route 11</c:v>
                </c:pt>
                <c:pt idx="7">
                  <c:v>Route 15</c:v>
                </c:pt>
                <c:pt idx="8">
                  <c:v>Route 4</c:v>
                </c:pt>
                <c:pt idx="9">
                  <c:v>Route 21</c:v>
                </c:pt>
                <c:pt idx="10">
                  <c:v>Route 5</c:v>
                </c:pt>
                <c:pt idx="11">
                  <c:v>Route 12</c:v>
                </c:pt>
                <c:pt idx="12">
                  <c:v>Unassigned/Other</c:v>
                </c:pt>
              </c:strCache>
            </c:strRef>
          </c:cat>
          <c:val>
            <c:numRef>
              <c:f>'Route Performance Summary'!$B$50:$B$62</c:f>
              <c:numCache>
                <c:formatCode>#,##0</c:formatCode>
                <c:ptCount val="13"/>
                <c:pt idx="0">
                  <c:v>234</c:v>
                </c:pt>
                <c:pt idx="1">
                  <c:v>12389</c:v>
                </c:pt>
                <c:pt idx="2">
                  <c:v>7278</c:v>
                </c:pt>
                <c:pt idx="3">
                  <c:v>4808</c:v>
                </c:pt>
                <c:pt idx="4">
                  <c:v>525</c:v>
                </c:pt>
                <c:pt idx="5">
                  <c:v>9762</c:v>
                </c:pt>
                <c:pt idx="6">
                  <c:v>3858</c:v>
                </c:pt>
                <c:pt idx="7">
                  <c:v>1631</c:v>
                </c:pt>
                <c:pt idx="8">
                  <c:v>3550</c:v>
                </c:pt>
                <c:pt idx="9">
                  <c:v>2040</c:v>
                </c:pt>
                <c:pt idx="10">
                  <c:v>2676</c:v>
                </c:pt>
                <c:pt idx="11">
                  <c:v>3041</c:v>
                </c:pt>
                <c:pt idx="1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FA4-4DB0-8F4C-83E1DEFD6057}"/>
            </c:ext>
          </c:extLst>
        </c:ser>
        <c:ser>
          <c:idx val="1"/>
          <c:order val="1"/>
          <c:tx>
            <c:strRef>
              <c:f>'Route Performance Summary'!$C$49</c:f>
              <c:strCache>
                <c:ptCount val="1"/>
                <c:pt idx="0">
                  <c:v>Trips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</c:spPr>
          <c:invertIfNegative val="1"/>
          <c:cat>
            <c:strRef>
              <c:f>'Route Performance Summary'!$A$50:$A$62</c:f>
              <c:strCache>
                <c:ptCount val="13"/>
                <c:pt idx="0">
                  <c:v>Route 921</c:v>
                </c:pt>
                <c:pt idx="1">
                  <c:v>Route 1</c:v>
                </c:pt>
                <c:pt idx="2">
                  <c:v>Route 2</c:v>
                </c:pt>
                <c:pt idx="3">
                  <c:v>Route 3</c:v>
                </c:pt>
                <c:pt idx="4">
                  <c:v>Route 14</c:v>
                </c:pt>
                <c:pt idx="5">
                  <c:v>Route 34</c:v>
                </c:pt>
                <c:pt idx="6">
                  <c:v>Route 11</c:v>
                </c:pt>
                <c:pt idx="7">
                  <c:v>Route 15</c:v>
                </c:pt>
                <c:pt idx="8">
                  <c:v>Route 4</c:v>
                </c:pt>
                <c:pt idx="9">
                  <c:v>Route 21</c:v>
                </c:pt>
                <c:pt idx="10">
                  <c:v>Route 5</c:v>
                </c:pt>
                <c:pt idx="11">
                  <c:v>Route 12</c:v>
                </c:pt>
                <c:pt idx="12">
                  <c:v>Unassigned/Other</c:v>
                </c:pt>
              </c:strCache>
            </c:strRef>
          </c:cat>
          <c:val>
            <c:numRef>
              <c:f>'Route Performance Summary'!$C$50:$C$62</c:f>
              <c:numCache>
                <c:formatCode>#,##0</c:formatCode>
                <c:ptCount val="13"/>
                <c:pt idx="0">
                  <c:v>380</c:v>
                </c:pt>
                <c:pt idx="1">
                  <c:v>831</c:v>
                </c:pt>
                <c:pt idx="2">
                  <c:v>733</c:v>
                </c:pt>
                <c:pt idx="3">
                  <c:v>670</c:v>
                </c:pt>
                <c:pt idx="4">
                  <c:v>92</c:v>
                </c:pt>
                <c:pt idx="5">
                  <c:v>831</c:v>
                </c:pt>
                <c:pt idx="6">
                  <c:v>738</c:v>
                </c:pt>
                <c:pt idx="7">
                  <c:v>796</c:v>
                </c:pt>
                <c:pt idx="8">
                  <c:v>361</c:v>
                </c:pt>
                <c:pt idx="9">
                  <c:v>490</c:v>
                </c:pt>
                <c:pt idx="10">
                  <c:v>664</c:v>
                </c:pt>
                <c:pt idx="11">
                  <c:v>632</c:v>
                </c:pt>
                <c:pt idx="1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FA4-4DB0-8F4C-83E1DEFD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39521087"/>
        <c:axId val="1284187151"/>
      </c:barChart>
      <c:catAx>
        <c:axId val="9395210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 cmpd="sng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vert="horz" anchor="ctr" anchorCtr="1"/>
          <a:lstStyle/>
          <a:p>
            <a:pPr>
              <a:defRPr sz="900" b="0" i="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lt"/>
                <a:cs typeface="+mn-lt"/>
              </a:defRPr>
            </a:pPr>
            <a:endParaRPr lang="en-US"/>
          </a:p>
        </c:txPr>
        <c:crossAx val="1284187151"/>
        <c:crosses val="autoZero"/>
        <c:auto val="1"/>
        <c:lblAlgn val="ctr"/>
        <c:lblOffset val="100"/>
        <c:noMultiLvlLbl val="0"/>
      </c:catAx>
      <c:valAx>
        <c:axId val="1284187151"/>
        <c:scaling>
          <c:orientation val="minMax"/>
        </c:scaling>
        <c:delete val="0"/>
        <c:axPos val="b"/>
        <c:majorGridlines>
          <c:spPr>
            <a:ln w="9525" cmpd="sng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txPr>
          <a:bodyPr rot="-60000000" vert="horz" anchor="ctr" anchorCtr="1"/>
          <a:lstStyle/>
          <a:p>
            <a:pPr>
              <a:defRPr sz="900" b="0" i="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lt"/>
                <a:cs typeface="+mn-lt"/>
              </a:defRPr>
            </a:pPr>
            <a:endParaRPr lang="en-US"/>
          </a:p>
        </c:txPr>
        <c:crossAx val="939521087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</c:spPr>
      <c:txPr>
        <a:bodyPr rot="0" vert="horz" anchor="ctr" anchorCtr="1"/>
        <a:lstStyle/>
        <a:p>
          <a:pPr>
            <a:defRPr sz="900" b="0" i="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lt"/>
              <a:cs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bg1"/>
    </a:solidFill>
    <a:ln w="9525" cmpd="sng">
      <a:solidFill>
        <a:schemeClr val="tx1">
          <a:lumMod val="15000"/>
          <a:lumOff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 sz="1100" b="1">
                <a:solidFill>
                  <a:srgbClr val="1F4E79"/>
                </a:solidFill>
                <a:latin typeface="+mn-lt"/>
                <a:ea typeface="+mn-lt"/>
                <a:cs typeface="+mn-lt"/>
              </a:rPr>
              <a:t>Cancellation Rate by Route (FY26)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Cancellation Rate</c:v>
          </c:tx>
          <c:spPr>
            <a:solidFill>
              <a:srgbClr val="C65911"/>
            </a:solidFill>
            <a:ln>
              <a:noFill/>
            </a:ln>
          </c:spPr>
          <c:invertIfNegative val="1"/>
          <c:dLbls>
            <c:numFmt formatCode="0.00%" sourceLinked="0"/>
            <c:spPr>
              <a:noFill/>
              <a:ln>
                <a:noFill/>
              </a:ln>
            </c:spPr>
            <c:txPr>
              <a:bodyPr anchorCtr="1"/>
              <a:lstStyle/>
              <a:p>
                <a:pPr>
                  <a:defRPr sz="800" b="0" i="0" u="none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lt"/>
                    <a:cs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'Route Performance Summary'!$D$50:$D$62</c:f>
              <c:strCache>
                <c:ptCount val="13"/>
                <c:pt idx="0">
                  <c:v>Route 921</c:v>
                </c:pt>
                <c:pt idx="1">
                  <c:v>Route 1</c:v>
                </c:pt>
                <c:pt idx="2">
                  <c:v>Route 2</c:v>
                </c:pt>
                <c:pt idx="3">
                  <c:v>Route 3</c:v>
                </c:pt>
                <c:pt idx="4">
                  <c:v>Route 14</c:v>
                </c:pt>
                <c:pt idx="5">
                  <c:v>Route 34</c:v>
                </c:pt>
                <c:pt idx="6">
                  <c:v>Route 11</c:v>
                </c:pt>
                <c:pt idx="7">
                  <c:v>Route 15</c:v>
                </c:pt>
                <c:pt idx="8">
                  <c:v>Route 4</c:v>
                </c:pt>
                <c:pt idx="9">
                  <c:v>Route 21</c:v>
                </c:pt>
                <c:pt idx="10">
                  <c:v>Route 5</c:v>
                </c:pt>
                <c:pt idx="11">
                  <c:v>Route 12</c:v>
                </c:pt>
                <c:pt idx="12">
                  <c:v>Unassigned/Other</c:v>
                </c:pt>
              </c:strCache>
            </c:strRef>
          </c:cat>
          <c:val>
            <c:numRef>
              <c:f>'Route Performance Summary'!$E$50:$E$62</c:f>
              <c:numCache>
                <c:formatCode>0.00%</c:formatCode>
                <c:ptCount val="13"/>
                <c:pt idx="0">
                  <c:v>0.41578947368421054</c:v>
                </c:pt>
                <c:pt idx="1">
                  <c:v>6.6185318892900122E-2</c:v>
                </c:pt>
                <c:pt idx="2">
                  <c:v>6.5484311050477487E-2</c:v>
                </c:pt>
                <c:pt idx="3">
                  <c:v>6.1194029850746269E-2</c:v>
                </c:pt>
                <c:pt idx="4">
                  <c:v>5.434782608695652E-2</c:v>
                </c:pt>
                <c:pt idx="5">
                  <c:v>4.4524669073405534E-2</c:v>
                </c:pt>
                <c:pt idx="6">
                  <c:v>3.9295392953929538E-2</c:v>
                </c:pt>
                <c:pt idx="7">
                  <c:v>3.8944723618090454E-2</c:v>
                </c:pt>
                <c:pt idx="8">
                  <c:v>8.3102493074792248E-3</c:v>
                </c:pt>
                <c:pt idx="9">
                  <c:v>6.1224489795918364E-3</c:v>
                </c:pt>
                <c:pt idx="10">
                  <c:v>3.0120481927710845E-3</c:v>
                </c:pt>
                <c:pt idx="11">
                  <c:v>1.5822784810126582E-3</c:v>
                </c:pt>
                <c:pt idx="1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F1D-48EB-B2E8-1225F20CA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55744623"/>
        <c:axId val="1284006191"/>
      </c:barChart>
      <c:catAx>
        <c:axId val="13557446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 cmpd="sng">
            <a:solidFill>
              <a:schemeClr val="tx1">
                <a:lumMod val="15000"/>
                <a:lumOff val="85000"/>
              </a:schemeClr>
            </a:solidFill>
          </a:ln>
        </c:spPr>
        <c:txPr>
          <a:bodyPr rot="-60000000" vert="horz" anchor="ctr" anchorCtr="1"/>
          <a:lstStyle/>
          <a:p>
            <a:pPr>
              <a:defRPr sz="900" b="0" i="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lt"/>
                <a:cs typeface="+mn-lt"/>
              </a:defRPr>
            </a:pPr>
            <a:endParaRPr lang="en-US"/>
          </a:p>
        </c:txPr>
        <c:crossAx val="1284006191"/>
        <c:crosses val="autoZero"/>
        <c:auto val="1"/>
        <c:lblAlgn val="ctr"/>
        <c:lblOffset val="100"/>
        <c:noMultiLvlLbl val="0"/>
      </c:catAx>
      <c:valAx>
        <c:axId val="1284006191"/>
        <c:scaling>
          <c:orientation val="minMax"/>
        </c:scaling>
        <c:delete val="0"/>
        <c:axPos val="b"/>
        <c:majorGridlines>
          <c:spPr>
            <a:ln w="9525" cmpd="sng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numFmt formatCode="0.00%" sourceLinked="0"/>
        <c:majorTickMark val="none"/>
        <c:minorTickMark val="none"/>
        <c:tickLblPos val="nextTo"/>
        <c:spPr>
          <a:ln>
            <a:noFill/>
          </a:ln>
        </c:spPr>
        <c:txPr>
          <a:bodyPr rot="-60000000" vert="horz" anchor="ctr" anchorCtr="1"/>
          <a:lstStyle/>
          <a:p>
            <a:pPr>
              <a:defRPr sz="900" b="0" i="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lt"/>
                <a:cs typeface="+mn-lt"/>
              </a:defRPr>
            </a:pPr>
            <a:endParaRPr lang="en-US"/>
          </a:p>
        </c:txPr>
        <c:crossAx val="1355744623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1"/>
  </c:chart>
  <c:spPr>
    <a:solidFill>
      <a:schemeClr val="bg1"/>
    </a:solidFill>
    <a:ln w="9525" cmpd="sng">
      <a:solidFill>
        <a:schemeClr val="tx1">
          <a:lumMod val="15000"/>
          <a:lumOff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27</xdr:row>
      <xdr:rowOff>28575</xdr:rowOff>
    </xdr:from>
    <xdr:to>
      <xdr:col>4</xdr:col>
      <xdr:colOff>485775</xdr:colOff>
      <xdr:row>46</xdr:row>
      <xdr:rowOff>146050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6BD66C03-0049-4B13-8649-E92717A8F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27</xdr:row>
      <xdr:rowOff>57150</xdr:rowOff>
    </xdr:from>
    <xdr:to>
      <xdr:col>10</xdr:col>
      <xdr:colOff>180975</xdr:colOff>
      <xdr:row>45</xdr:row>
      <xdr:rowOff>101600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A3964C90-402C-4B41-BD36-7587010DF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457200" cy="457200"/>
    <xdr:pic>
      <xdr:nvPicPr>
        <xdr:cNvPr id="4" name="/xl/media/image1.jpg">
          <a:extLst>
            <a:ext uri="{FF2B5EF4-FFF2-40B4-BE49-F238E27FC236}">
              <a16:creationId xmlns:a16="http://schemas.microsoft.com/office/drawing/2014/main" id="{6C1E7BE0-2A10-4A39-92F5-1A67DF4B8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57200" cy="4572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BOARD%20MEETINGS\2027\260827\BRTA_FY27_Ridership_and_Cancellation_Report_July_2026.xlsx" TargetMode="External"/><Relationship Id="rId1" Type="http://schemas.openxmlformats.org/officeDocument/2006/relationships/externalLinkPath" Target="file:///M:\BOARD%20MEETINGS\2027\260827\BRTA_FY27_Ridership_and_Cancellation_Report_July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ve Summary"/>
      <sheetName val="Ridership by Route"/>
      <sheetName val="Trips by Route"/>
      <sheetName val="Cancellations by Route"/>
      <sheetName val="Route Performance Summary"/>
      <sheetName val="Data"/>
    </sheetNames>
    <sheetDataSet>
      <sheetData sheetId="0"/>
      <sheetData sheetId="1"/>
      <sheetData sheetId="2"/>
      <sheetData sheetId="3"/>
      <sheetData sheetId="4">
        <row r="49">
          <cell r="B49" t="str">
            <v>Ridership</v>
          </cell>
          <cell r="C49" t="str">
            <v>Trips</v>
          </cell>
        </row>
        <row r="50">
          <cell r="A50" t="str">
            <v>Route 921</v>
          </cell>
          <cell r="B50">
            <v>234</v>
          </cell>
          <cell r="C50">
            <v>380</v>
          </cell>
          <cell r="D50" t="str">
            <v>Route 921</v>
          </cell>
          <cell r="E50">
            <v>0.41578947368421054</v>
          </cell>
        </row>
        <row r="51">
          <cell r="A51" t="str">
            <v>Route 1</v>
          </cell>
          <cell r="B51">
            <v>12389</v>
          </cell>
          <cell r="C51">
            <v>831</v>
          </cell>
          <cell r="D51" t="str">
            <v>Route 1</v>
          </cell>
          <cell r="E51">
            <v>6.6185318892900122E-2</v>
          </cell>
        </row>
        <row r="52">
          <cell r="A52" t="str">
            <v>Route 2</v>
          </cell>
          <cell r="B52">
            <v>7278</v>
          </cell>
          <cell r="C52">
            <v>733</v>
          </cell>
          <cell r="D52" t="str">
            <v>Route 2</v>
          </cell>
          <cell r="E52">
            <v>6.5484311050477487E-2</v>
          </cell>
        </row>
        <row r="53">
          <cell r="A53" t="str">
            <v>Route 3</v>
          </cell>
          <cell r="B53">
            <v>4808</v>
          </cell>
          <cell r="C53">
            <v>670</v>
          </cell>
          <cell r="D53" t="str">
            <v>Route 3</v>
          </cell>
          <cell r="E53">
            <v>6.1194029850746269E-2</v>
          </cell>
        </row>
        <row r="54">
          <cell r="A54" t="str">
            <v>Route 14</v>
          </cell>
          <cell r="B54">
            <v>525</v>
          </cell>
          <cell r="C54">
            <v>92</v>
          </cell>
          <cell r="D54" t="str">
            <v>Route 14</v>
          </cell>
          <cell r="E54">
            <v>5.434782608695652E-2</v>
          </cell>
        </row>
        <row r="55">
          <cell r="A55" t="str">
            <v>Route 34</v>
          </cell>
          <cell r="B55">
            <v>9762</v>
          </cell>
          <cell r="C55">
            <v>831</v>
          </cell>
          <cell r="D55" t="str">
            <v>Route 34</v>
          </cell>
          <cell r="E55">
            <v>4.4524669073405534E-2</v>
          </cell>
        </row>
        <row r="56">
          <cell r="A56" t="str">
            <v>Route 11</v>
          </cell>
          <cell r="B56">
            <v>3858</v>
          </cell>
          <cell r="C56">
            <v>738</v>
          </cell>
          <cell r="D56" t="str">
            <v>Route 11</v>
          </cell>
          <cell r="E56">
            <v>3.9295392953929538E-2</v>
          </cell>
        </row>
        <row r="57">
          <cell r="A57" t="str">
            <v>Route 15</v>
          </cell>
          <cell r="B57">
            <v>1631</v>
          </cell>
          <cell r="C57">
            <v>796</v>
          </cell>
          <cell r="D57" t="str">
            <v>Route 15</v>
          </cell>
          <cell r="E57">
            <v>3.8944723618090454E-2</v>
          </cell>
        </row>
        <row r="58">
          <cell r="A58" t="str">
            <v>Route 4</v>
          </cell>
          <cell r="B58">
            <v>3550</v>
          </cell>
          <cell r="C58">
            <v>361</v>
          </cell>
          <cell r="D58" t="str">
            <v>Route 4</v>
          </cell>
          <cell r="E58">
            <v>8.3102493074792248E-3</v>
          </cell>
        </row>
        <row r="59">
          <cell r="A59" t="str">
            <v>Route 21</v>
          </cell>
          <cell r="B59">
            <v>2040</v>
          </cell>
          <cell r="C59">
            <v>490</v>
          </cell>
          <cell r="D59" t="str">
            <v>Route 21</v>
          </cell>
          <cell r="E59">
            <v>6.1224489795918364E-3</v>
          </cell>
        </row>
        <row r="60">
          <cell r="A60" t="str">
            <v>Route 5</v>
          </cell>
          <cell r="B60">
            <v>2676</v>
          </cell>
          <cell r="C60">
            <v>664</v>
          </cell>
          <cell r="D60" t="str">
            <v>Route 5</v>
          </cell>
          <cell r="E60">
            <v>3.0120481927710845E-3</v>
          </cell>
        </row>
        <row r="61">
          <cell r="A61" t="str">
            <v>Route 12</v>
          </cell>
          <cell r="B61">
            <v>3041</v>
          </cell>
          <cell r="C61">
            <v>632</v>
          </cell>
          <cell r="D61" t="str">
            <v>Route 12</v>
          </cell>
          <cell r="E61">
            <v>1.5822784810126582E-3</v>
          </cell>
        </row>
        <row r="62">
          <cell r="A62" t="str">
            <v>Unassigned/Other</v>
          </cell>
          <cell r="B62">
            <v>0</v>
          </cell>
          <cell r="C62">
            <v>0</v>
          </cell>
          <cell r="D62" t="str">
            <v>Unassigned/Other</v>
          </cell>
          <cell r="E6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E9CA-5A49-4B10-B5CA-70DFD2D32552}">
  <dimension ref="A1:K62"/>
  <sheetViews>
    <sheetView tabSelected="1" workbookViewId="0">
      <selection activeCell="I17" sqref="I17"/>
    </sheetView>
  </sheetViews>
  <sheetFormatPr defaultRowHeight="14.25"/>
  <cols>
    <col min="1" max="4" width="22" customWidth="1"/>
    <col min="5" max="5" width="17" customWidth="1"/>
    <col min="6" max="6" width="20" customWidth="1"/>
    <col min="7" max="8" width="13" customWidth="1"/>
    <col min="9" max="9" width="20" customWidth="1"/>
    <col min="10" max="11" width="13" customWidth="1"/>
  </cols>
  <sheetData>
    <row r="1" spans="1:1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.9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8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7" spans="1:11" ht="15">
      <c r="A7" s="8" t="s">
        <v>3</v>
      </c>
      <c r="B7" s="8" t="s">
        <v>4</v>
      </c>
      <c r="C7" s="9" t="s">
        <v>5</v>
      </c>
      <c r="D7" s="8" t="s">
        <v>6</v>
      </c>
      <c r="E7" s="8" t="s">
        <v>7</v>
      </c>
    </row>
    <row r="8" spans="1:11" ht="15">
      <c r="A8" s="10" t="s">
        <v>8</v>
      </c>
      <c r="B8" s="11">
        <v>234</v>
      </c>
      <c r="C8" s="11">
        <v>380</v>
      </c>
      <c r="D8" s="12">
        <v>158</v>
      </c>
      <c r="E8" s="13">
        <v>0.41578947368421054</v>
      </c>
    </row>
    <row r="9" spans="1:11" ht="15">
      <c r="A9" s="10" t="s">
        <v>9</v>
      </c>
      <c r="B9" s="11">
        <v>12389</v>
      </c>
      <c r="C9" s="11">
        <v>831</v>
      </c>
      <c r="D9" s="12">
        <v>55</v>
      </c>
      <c r="E9" s="13">
        <v>6.6185318892900122E-2</v>
      </c>
    </row>
    <row r="10" spans="1:11" ht="15">
      <c r="A10" s="10" t="s">
        <v>10</v>
      </c>
      <c r="B10" s="11">
        <v>7278</v>
      </c>
      <c r="C10" s="11">
        <v>733</v>
      </c>
      <c r="D10" s="12">
        <v>48</v>
      </c>
      <c r="E10" s="13">
        <v>6.5484311050477487E-2</v>
      </c>
    </row>
    <row r="11" spans="1:11" ht="15">
      <c r="A11" s="10" t="s">
        <v>11</v>
      </c>
      <c r="B11" s="11">
        <v>4808</v>
      </c>
      <c r="C11" s="11">
        <v>670</v>
      </c>
      <c r="D11" s="12">
        <v>41</v>
      </c>
      <c r="E11" s="13">
        <v>6.1194029850746269E-2</v>
      </c>
    </row>
    <row r="12" spans="1:11" ht="15">
      <c r="A12" s="10" t="s">
        <v>12</v>
      </c>
      <c r="B12" s="11">
        <v>525</v>
      </c>
      <c r="C12" s="11">
        <v>92</v>
      </c>
      <c r="D12" s="12">
        <v>5</v>
      </c>
      <c r="E12" s="13">
        <v>5.434782608695652E-2</v>
      </c>
    </row>
    <row r="13" spans="1:11" ht="15">
      <c r="A13" s="10" t="s">
        <v>13</v>
      </c>
      <c r="B13" s="11">
        <v>9762</v>
      </c>
      <c r="C13" s="11">
        <v>831</v>
      </c>
      <c r="D13" s="12">
        <v>37</v>
      </c>
      <c r="E13" s="13">
        <v>4.4524669073405534E-2</v>
      </c>
    </row>
    <row r="14" spans="1:11" ht="15">
      <c r="A14" s="10" t="s">
        <v>14</v>
      </c>
      <c r="B14" s="11">
        <v>3858</v>
      </c>
      <c r="C14" s="11">
        <v>738</v>
      </c>
      <c r="D14" s="12">
        <v>29</v>
      </c>
      <c r="E14" s="13">
        <v>3.9295392953929538E-2</v>
      </c>
    </row>
    <row r="15" spans="1:11" ht="15">
      <c r="A15" s="10" t="s">
        <v>15</v>
      </c>
      <c r="B15" s="11">
        <v>1631</v>
      </c>
      <c r="C15" s="11">
        <v>796</v>
      </c>
      <c r="D15" s="12">
        <v>31</v>
      </c>
      <c r="E15" s="13">
        <v>3.8944723618090454E-2</v>
      </c>
    </row>
    <row r="16" spans="1:11" ht="15">
      <c r="A16" s="10" t="s">
        <v>16</v>
      </c>
      <c r="B16" s="11">
        <v>3550</v>
      </c>
      <c r="C16" s="11">
        <v>361</v>
      </c>
      <c r="D16" s="12">
        <v>3</v>
      </c>
      <c r="E16" s="13">
        <v>8.3102493074792248E-3</v>
      </c>
    </row>
    <row r="17" spans="1:11" ht="15">
      <c r="A17" s="10" t="s">
        <v>17</v>
      </c>
      <c r="B17" s="11">
        <v>2040</v>
      </c>
      <c r="C17" s="11">
        <v>490</v>
      </c>
      <c r="D17" s="12">
        <v>3</v>
      </c>
      <c r="E17" s="13">
        <v>6.1224489795918364E-3</v>
      </c>
    </row>
    <row r="18" spans="1:11" ht="15">
      <c r="A18" s="10" t="s">
        <v>18</v>
      </c>
      <c r="B18" s="11">
        <v>2676</v>
      </c>
      <c r="C18" s="11">
        <v>664</v>
      </c>
      <c r="D18" s="12">
        <v>2</v>
      </c>
      <c r="E18" s="13">
        <v>3.0120481927710845E-3</v>
      </c>
    </row>
    <row r="19" spans="1:11" ht="15">
      <c r="A19" s="10" t="s">
        <v>19</v>
      </c>
      <c r="B19" s="11">
        <v>3041</v>
      </c>
      <c r="C19" s="11">
        <v>632</v>
      </c>
      <c r="D19" s="12">
        <v>1</v>
      </c>
      <c r="E19" s="13">
        <v>1.5822784810126582E-3</v>
      </c>
    </row>
    <row r="20" spans="1:11" ht="15" customHeight="1">
      <c r="A20" s="10" t="s">
        <v>20</v>
      </c>
      <c r="B20" s="11">
        <v>0</v>
      </c>
      <c r="C20" s="11">
        <v>0</v>
      </c>
      <c r="D20" s="12">
        <v>0</v>
      </c>
      <c r="E20" s="13"/>
    </row>
    <row r="21" spans="1:11" ht="15.75" thickBot="1">
      <c r="A21" s="14" t="s">
        <v>21</v>
      </c>
      <c r="B21" s="15">
        <v>51792</v>
      </c>
      <c r="C21" s="16">
        <v>7218</v>
      </c>
      <c r="D21" s="17">
        <v>413</v>
      </c>
      <c r="E21" s="18">
        <v>5.7218065946245497E-2</v>
      </c>
    </row>
    <row r="26" spans="1:11" ht="3.9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1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49" spans="1:5" ht="15">
      <c r="A49" s="21" t="s">
        <v>3</v>
      </c>
      <c r="B49" s="21" t="s">
        <v>4</v>
      </c>
      <c r="C49" s="21" t="s">
        <v>23</v>
      </c>
      <c r="D49" s="21" t="s">
        <v>3</v>
      </c>
      <c r="E49" s="21" t="s">
        <v>24</v>
      </c>
    </row>
    <row r="50" spans="1:5">
      <c r="A50" t="str">
        <f t="shared" ref="A50:C62" si="0">A8</f>
        <v>Route 921</v>
      </c>
      <c r="B50" s="22">
        <f t="shared" si="0"/>
        <v>234</v>
      </c>
      <c r="C50" s="22">
        <f t="shared" si="0"/>
        <v>380</v>
      </c>
      <c r="D50" t="str">
        <f t="shared" ref="D50:D62" si="1">A8</f>
        <v>Route 921</v>
      </c>
      <c r="E50" s="23">
        <f t="shared" ref="E50:E62" si="2">E8</f>
        <v>0.41578947368421054</v>
      </c>
    </row>
    <row r="51" spans="1:5">
      <c r="A51" t="str">
        <f t="shared" si="0"/>
        <v>Route 1</v>
      </c>
      <c r="B51" s="22">
        <f t="shared" si="0"/>
        <v>12389</v>
      </c>
      <c r="C51" s="22">
        <f t="shared" si="0"/>
        <v>831</v>
      </c>
      <c r="D51" t="str">
        <f t="shared" si="1"/>
        <v>Route 1</v>
      </c>
      <c r="E51" s="23">
        <f t="shared" si="2"/>
        <v>6.6185318892900122E-2</v>
      </c>
    </row>
    <row r="52" spans="1:5">
      <c r="A52" t="str">
        <f t="shared" si="0"/>
        <v>Route 2</v>
      </c>
      <c r="B52" s="22">
        <f t="shared" si="0"/>
        <v>7278</v>
      </c>
      <c r="C52" s="22">
        <f t="shared" si="0"/>
        <v>733</v>
      </c>
      <c r="D52" t="str">
        <f t="shared" si="1"/>
        <v>Route 2</v>
      </c>
      <c r="E52" s="23">
        <f t="shared" si="2"/>
        <v>6.5484311050477487E-2</v>
      </c>
    </row>
    <row r="53" spans="1:5">
      <c r="A53" t="str">
        <f t="shared" si="0"/>
        <v>Route 3</v>
      </c>
      <c r="B53" s="22">
        <f t="shared" si="0"/>
        <v>4808</v>
      </c>
      <c r="C53" s="22">
        <f t="shared" si="0"/>
        <v>670</v>
      </c>
      <c r="D53" t="str">
        <f t="shared" si="1"/>
        <v>Route 3</v>
      </c>
      <c r="E53" s="23">
        <f t="shared" si="2"/>
        <v>6.1194029850746269E-2</v>
      </c>
    </row>
    <row r="54" spans="1:5">
      <c r="A54" t="str">
        <f t="shared" si="0"/>
        <v>Route 14</v>
      </c>
      <c r="B54" s="22">
        <f t="shared" si="0"/>
        <v>525</v>
      </c>
      <c r="C54" s="22">
        <f t="shared" si="0"/>
        <v>92</v>
      </c>
      <c r="D54" t="str">
        <f t="shared" si="1"/>
        <v>Route 14</v>
      </c>
      <c r="E54" s="23">
        <f t="shared" si="2"/>
        <v>5.434782608695652E-2</v>
      </c>
    </row>
    <row r="55" spans="1:5">
      <c r="A55" t="str">
        <f t="shared" si="0"/>
        <v>Route 34</v>
      </c>
      <c r="B55" s="22">
        <f t="shared" si="0"/>
        <v>9762</v>
      </c>
      <c r="C55" s="22">
        <f t="shared" si="0"/>
        <v>831</v>
      </c>
      <c r="D55" t="str">
        <f t="shared" si="1"/>
        <v>Route 34</v>
      </c>
      <c r="E55" s="23">
        <f t="shared" si="2"/>
        <v>4.4524669073405534E-2</v>
      </c>
    </row>
    <row r="56" spans="1:5">
      <c r="A56" t="str">
        <f t="shared" si="0"/>
        <v>Route 11</v>
      </c>
      <c r="B56" s="22">
        <f t="shared" si="0"/>
        <v>3858</v>
      </c>
      <c r="C56" s="22">
        <f t="shared" si="0"/>
        <v>738</v>
      </c>
      <c r="D56" t="str">
        <f t="shared" si="1"/>
        <v>Route 11</v>
      </c>
      <c r="E56" s="23">
        <f t="shared" si="2"/>
        <v>3.9295392953929538E-2</v>
      </c>
    </row>
    <row r="57" spans="1:5">
      <c r="A57" t="str">
        <f t="shared" si="0"/>
        <v>Route 15</v>
      </c>
      <c r="B57" s="22">
        <f t="shared" si="0"/>
        <v>1631</v>
      </c>
      <c r="C57" s="22">
        <f t="shared" si="0"/>
        <v>796</v>
      </c>
      <c r="D57" t="str">
        <f t="shared" si="1"/>
        <v>Route 15</v>
      </c>
      <c r="E57" s="23">
        <f t="shared" si="2"/>
        <v>3.8944723618090454E-2</v>
      </c>
    </row>
    <row r="58" spans="1:5">
      <c r="A58" t="str">
        <f t="shared" si="0"/>
        <v>Route 4</v>
      </c>
      <c r="B58" s="22">
        <f t="shared" si="0"/>
        <v>3550</v>
      </c>
      <c r="C58" s="22">
        <f t="shared" si="0"/>
        <v>361</v>
      </c>
      <c r="D58" t="str">
        <f t="shared" si="1"/>
        <v>Route 4</v>
      </c>
      <c r="E58" s="23">
        <f t="shared" si="2"/>
        <v>8.3102493074792248E-3</v>
      </c>
    </row>
    <row r="59" spans="1:5">
      <c r="A59" t="str">
        <f t="shared" si="0"/>
        <v>Route 21</v>
      </c>
      <c r="B59" s="22">
        <f t="shared" si="0"/>
        <v>2040</v>
      </c>
      <c r="C59" s="22">
        <f t="shared" si="0"/>
        <v>490</v>
      </c>
      <c r="D59" t="str">
        <f t="shared" si="1"/>
        <v>Route 21</v>
      </c>
      <c r="E59" s="23">
        <f t="shared" si="2"/>
        <v>6.1224489795918364E-3</v>
      </c>
    </row>
    <row r="60" spans="1:5">
      <c r="A60" t="str">
        <f t="shared" si="0"/>
        <v>Route 5</v>
      </c>
      <c r="B60" s="22">
        <f t="shared" si="0"/>
        <v>2676</v>
      </c>
      <c r="C60" s="22">
        <f t="shared" si="0"/>
        <v>664</v>
      </c>
      <c r="D60" t="str">
        <f t="shared" si="1"/>
        <v>Route 5</v>
      </c>
      <c r="E60" s="23">
        <f t="shared" si="2"/>
        <v>3.0120481927710845E-3</v>
      </c>
    </row>
    <row r="61" spans="1:5">
      <c r="A61" t="str">
        <f t="shared" si="0"/>
        <v>Route 12</v>
      </c>
      <c r="B61" s="22">
        <f t="shared" si="0"/>
        <v>3041</v>
      </c>
      <c r="C61" s="22">
        <f t="shared" si="0"/>
        <v>632</v>
      </c>
      <c r="D61" t="str">
        <f t="shared" si="1"/>
        <v>Route 12</v>
      </c>
      <c r="E61" s="23">
        <f t="shared" si="2"/>
        <v>1.5822784810126582E-3</v>
      </c>
    </row>
    <row r="62" spans="1:5">
      <c r="A62" t="str">
        <f t="shared" si="0"/>
        <v>Unassigned/Other</v>
      </c>
      <c r="B62" s="22">
        <f t="shared" si="0"/>
        <v>0</v>
      </c>
      <c r="C62" s="22">
        <f t="shared" si="0"/>
        <v>0</v>
      </c>
      <c r="D62" t="str">
        <f t="shared" si="1"/>
        <v>Unassigned/Other</v>
      </c>
      <c r="E62" s="23">
        <f t="shared" si="2"/>
        <v>0</v>
      </c>
    </row>
  </sheetData>
  <mergeCells count="4">
    <mergeCell ref="A1:K1"/>
    <mergeCell ref="A2:K2"/>
    <mergeCell ref="A4:K4"/>
    <mergeCell ref="A27:K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Route Performance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Hansen</dc:creator>
  <cp:lastModifiedBy>Benjamin Hansen</cp:lastModifiedBy>
  <dcterms:created xsi:type="dcterms:W3CDTF">2026-08-20T17:16:33Z</dcterms:created>
  <dcterms:modified xsi:type="dcterms:W3CDTF">2026-08-20T17:17:12Z</dcterms:modified>
</cp:coreProperties>
</file>